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5" windowHeight="8865" activeTab="0"/>
  </bookViews>
  <sheets>
    <sheet name="Plan1" sheetId="1" r:id="rId1"/>
    <sheet name="Planilha1" sheetId="2" r:id="rId2"/>
  </sheets>
  <definedNames/>
  <calcPr fullCalcOnLoad="1"/>
</workbook>
</file>

<file path=xl/sharedStrings.xml><?xml version="1.0" encoding="utf-8"?>
<sst xmlns="http://schemas.openxmlformats.org/spreadsheetml/2006/main" count="118" uniqueCount="40">
  <si>
    <t>UNID</t>
  </si>
  <si>
    <t>ANEXO I - TERMO DE REFERENCIA</t>
  </si>
  <si>
    <t>ESPECIFICAÇÃO</t>
  </si>
  <si>
    <t>QTDE</t>
  </si>
  <si>
    <t>LOTE</t>
  </si>
  <si>
    <t>Pç</t>
  </si>
  <si>
    <t>Câmara de ar 10,00 x 20</t>
  </si>
  <si>
    <t>Protetor 10,00 x 20</t>
  </si>
  <si>
    <t>OBJETO: REGISTRO DE PREÇOS PARA AQUISIÇÕES FUTURAS E PARCELADAS DE PNEUS</t>
  </si>
  <si>
    <t>TOTAL ESTIMADO</t>
  </si>
  <si>
    <t>VALOR ESTIMADO</t>
  </si>
  <si>
    <t>VALOR TOTAL ESTIMADO</t>
  </si>
  <si>
    <t>REGISTRO DE PREÇOS: 02/2021</t>
  </si>
  <si>
    <t>PROCESSO: 06/2021</t>
  </si>
  <si>
    <t>PREGÃO ELETRÔNICO: 02/2021</t>
  </si>
  <si>
    <t>Câmara de ar 1400 x 24</t>
  </si>
  <si>
    <t>Pneumático para automóvel leve; construção radial; tipo normal; dimensões 205/70 R15; Aro 15; índice de carga de no mínimo: 106/104, índice de velocidade: "R" ou superior, produto novo (primeira vida), não reformado, não remoldado e não recauchutado, com Certificado Compulsório Inmetro. O produto deverá ser construído de acordo com as normas ABNT, NBR 5531, NBR 6087 e NBR 6088 e deverá  seguir o Programa de Etiquetagem de Pneus do Inmetro.</t>
  </si>
  <si>
    <t>Pneumático para automóvel leve; construção radial; estrutura reforçada, sem câmara; dimensões 185R14C; Aro 14; índice de carga de no mínimo: 102/100, índice de velocidade "R" ou superior; produto novo (primeira vida), não reformado, não remoldado e não recauchutado, com Certificado Compulsório Inmetro. O produto deverá ser construído de acordo com as normas ABNT, NBR 5531, NBR 6087 e NBR 6088 e deverá  seguir o Programa de Etiquetagem de Pneus do Inmetro.</t>
  </si>
  <si>
    <t>Pneumático para automóvel leve; construção radial; estrutura reforçada; dimensões 175/70r14; Aro 14; índice de carga de no mínimo: 84, índice de velocidade "T" ou superior; produto novo (primeira vida), não reformado, não remoldado e não recauchutado, com Certificado Compulsório Inmetro. O produto deverá ser construído de acordo com as normas ABNT, NBR 5531, NBR 6087 e NBR 6088 e deverá  seguir o Programa de Etiquetagem de Pneus do Inmetro.</t>
  </si>
  <si>
    <t>Pneumático para automóvel leve; construção radial; estrutura normal, sem câmara; dimensões 175/70r13; Aro 13; índice de carga de no mínimo: 82, índice de velocidade "T" ou superior; produto novo (primeira vida), não reformado, não remoldado e não recauchutado, com Certificado Compulsório Inmetro. O produto deverá ser construído de acordo com as normas ABNT, NBR 5531, NBR 6087 e NBR 6088 e deverá  seguir o Programa de Etiquetagem de Pneus do Inmetro.</t>
  </si>
  <si>
    <t>Pneumático para caminhão, ônibus e Seus Rebocados; dimensões 215/75 r17,5 LISO; construção radial; Aro 17,5; índice de carga de no mínimo: 126, índice de velocidade "M" ou superior, 12 lonas, produto novo (primeira vida), não reformado, não remoldado e não recauchutado, com Certificação Compulsório Inmetro. O produto deverá ser construído de acordo com as normas ABNT, NBR 5531, NBR 6087 e NBR 6088 e deverá  seguir o Programa de Etiquetagem de Pneus do Inmetro.</t>
  </si>
  <si>
    <t>Pneumático para caminhão, ônibus e Seus Rebocados; dimensões 215/75 r17,5 BORRACHUDO; construção radial; Aro 17,5; índice de carga de no mínimo: 126, índice de velocidade "M" ou superior, 12 lonas, produto novo (primeira vida), não reformado, não remoldado e não recauchutado, com Certificação Compulsório Inmetro. O produto deverá ser construído de acordo com as normas ABNT, NBR 5531, NBR 6087 e NBR 6088 e deverá  seguir o Programa de Etiquetagem de Pneus do Inmetro.</t>
  </si>
  <si>
    <t>Pneumático para automóvel leve; construção radial; tipo normal; dimensões 195/65 R15; Aro 15; índice de carga de no mínimo: 91; índice de velocidade "H" ou superior, produto novo (primeira vida), não reformado, não remoldado e não recauchutado, com Certificado Compulsório Inmetro. O produto deverá ser construído de acordo com as normas ABNT, NBR 5531, NBR 6087 e NBR 6088 e deverá  seguir o Programa de Etiquetagem de Pneus do Inmetro.</t>
  </si>
  <si>
    <t>Pneumático para caminhão, ônibus e Seus Rebocados; dimensões 275/80; construção radial; utilização: LISO, 16 lonas, Aro 22,5; índice de carga de no mínimo: 144; índice de velocidade "L" ou superior, produto novo (primeira vida), não reformado, não remoldado e não recauchutado, com Certificação Compulsório Inmetro. O produto deverá ser construído de acordo com as normas ABNT, NBR 5531, NBR 6087 e NBR 6088 e deverá  seguir o Programa de Etiquetagem de Pneus do Inmetro.</t>
  </si>
  <si>
    <t>Pneumático para automóvel leve; construção radial; tipo normal; dimensões 185/65 R15; Aro 15; índice de carga de no mínimo: 88; índice de velocidade "H" ou superior, produto novo (primeira vida), não reformado, não remoldado e não recauchutado, com Certificado Compulsório Inmetro. O produto deverá ser construído de acordo com as normas ABNT, NBR 5531, NBR 6087 e NBR 6088 e deverá  seguir o Programa de Etiquetagem de Pneus do Inmetro.</t>
  </si>
  <si>
    <t>Pneumático para Máquinas Fora de Estrada OTR; dimensões 17,5 x 25 TL; produto novo (primeira vida), não reformado, não remoldado e não recauchutado, tipo G2/L2; relação de lonas: 16PR. O produto deverá ser construído de acordo com as normas ABNT, NBR 5531, NBR 6087 e NBR 6088.</t>
  </si>
  <si>
    <t>Pneumático para Máquinas Fora de Estrada; 14,00 x 24; produto novo (primeira vida), não reformado, não remoldado e não recauchutado, Tipo G2/L2, relação de lonas: 16PR. O produto deverá ser construído de acordo com as normas ABNT, NBR 5531, NBR 6087 e NBR 6088.</t>
  </si>
  <si>
    <t>Pneumático para Máquinas Fora de Estrada; 12,5x80- 18; produto novo (primeira vida), não reformado, não remoldado e não recauchutado, Tipo G2/L2, relação de lonas: 10PR. O produto deverá ser construído de acordo com as normas ABNT, NBR 5531, NBR 6087 e NBR 6088.</t>
  </si>
  <si>
    <t>Pneumático para caminhão, ônibus e Seus Rebocados; dimensões 295/80; construção radial; utilização: LISO, 16 lonas, Aro 22,5; índice de carga de no mínimo: 148; índice de velocidade "L" ou superior, produto novo (primeira vida), não reformado, não remoldado e não recauchutado, com Certificação Compulsório Inmetro. O produto deverá ser construído de acordo com as normas ABNT, NBR 5531, NBR 6087 e NBR 6088 e deverá  seguir o Programa de Etiquetagem de Pneus do Inmetro.</t>
  </si>
  <si>
    <t>Pneumático para caminhão, ônibus e Seus Rebocados; dimensões 275/80; construção radial; utilização: BORRACHUDO, 16 lonas, Aro 22,5; índice de carga de no mínimo: 144; índice de velocidade "L" ou superior, produto novo (primeira vida), não reformado, não remoldado e não recauchutado, com Certificação Compulsório Inmetro. O produto deverá ser construído de acordo com as normas ABNT, NBR 5531, NBR 6087 e NBR 6088 e deverá  seguir o Programa de Etiquetagem de Pneus do Inmetro.</t>
  </si>
  <si>
    <t>Pneumático para caminhão, ônibus e Seus Rebocados; dimensões 10.00 R20; construção radial; utilização: BORRACHUDO, 16 lonas, Aro 20; índice de carga de no mínimo: 146/142; índice de velocidade "k" ou superior, produto novo (primeira vida), não reformado, não remoldado e não recauchutado, com Certificação Compulsório Inmetro. O produto deverá ser construído de acordo com as normas ABNT, NBR 5531, NBR 6087 e NBR 6088 e deverá  seguir o Programa de Etiquetagem de Pneus do Inmetro.</t>
  </si>
  <si>
    <t>Pneumático para caminhão, ônibus e Seus Rebocados; dimensões 10.00/20; construção radial; utilização: MISTO, 16 lonas, Aro 20; índice de carga de no mínimo: 143; índice de velocidade "K" ou superior, produto novo (primeira vida), não reformado, não remoldado e não recauchutado, com Certificação Compulsório Inmetro. O produto deverá ser construído de acordo com as normas ABNT, NBR 5531, NBR 6087 e NBR 6088 e deverá  seguir o Programa de Etiquetagem de Pneus do Inmetro.</t>
  </si>
  <si>
    <t>Pneumático para automóvel leve; construção radial; tipo normal; dimensões 225/65C R16; Aro 16; índice de carga de no mínimo: 112/110, índice de velocidade: "R" ou superior, produto novo (primeira vida), não reformado, não remoldado e não recauchutado, com Certificado Compulsório Inmetro. O produto deverá ser construído de acordo com as normas ABNT, NBR 5531, NBR 6087 e NBR 6088 e deverá  seguir o Programa de Etiquetagem de Pneus do Inmetro.</t>
  </si>
  <si>
    <t>Pneumático para automóvel leve; construção radial; tipo normal; dimensões 215/65 R16C; Aro 16; índice de carga de no mínimo: 109/107, índice de velocidade: "R" ou superior, produto novo (primeira vida), não reformado, não remoldado e não recauchutado, com Certificado Compulsório Inmetro. O produto deverá ser construído de acordo com as normas ABNT, NBR 5531, NBR 6087 e NBR 6088 e deverá  seguir o Programa de Etiquetagem de Pneus do Inmetro.</t>
  </si>
  <si>
    <t>Pneumático para caminhão, ônibus e Seus Rebocados; dimensões 10.00/20; construção radial; utilização: LISO, 16 lonas, Aro 20; índice de carga de no mínimo: 146/143; índice de velocidade "L" ou superior, produto novo (primeira vida), não reformado, não remoldado e não recauchutado, com Certificação Compulsório Inmetro. O produto deverá ser construído de acordo com as normas ABNT, NBR 5531, NBR 6087 e NBR 6088 e deverá  seguir o Programa de Etiquetagem de Pneus do Inmetro.</t>
  </si>
  <si>
    <t>Pneumático para utilitário; dimensões 205/75r16 C; construção radial; estrutura normal; Aro 16; índice de carga de no mínimo: 110/108; índice de velocidade: "R" ou superior, produto novo (primeira vida), não reformado, não remoldado e não recauchutado, Com Certificado Compulsório Inmetro. O produto deverá ser construído de acordo com as normas ABNT, NBR 5531, NBR 6087 e NBR 6088 e deverá  seguir o Programa de Etiquetagem de Pneus do Inmetro.</t>
  </si>
  <si>
    <t>Pneumático para caminhão, ônibus e seus rebocados; dimensões 215/75 r17,5 MISTO; construção radial; Aro 17,5; índice de carga de no mínimo: 126/124, índice de velocidade "K" ou superior, 12 lonas, produto novo (primeira vida), não reformado, não remoldado e não recauchutado, com Certificação Compulsório Inmetro. O produto deverá ser construído de acordo com as normas ABNT, NBR 5531, NBR 6087 e NBR 6088 e deverá  seguir o Programa de Etiquetagem de Pneus do Inmetro.</t>
  </si>
  <si>
    <t>COTA PRINCIPAL</t>
  </si>
  <si>
    <t>COTA RESERVADA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</si>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</sst>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3" fontId="42" fillId="0" borderId="0" xfId="62" applyFont="1" applyAlignment="1">
      <alignment vertical="center"/>
    </xf>
    <xf numFmtId="17" fontId="42" fillId="0" borderId="0" xfId="62" applyNumberFormat="1" applyFont="1" applyAlignment="1">
      <alignment/>
    </xf>
    <xf numFmtId="0" fontId="42" fillId="0" borderId="0" xfId="0" applyNumberFormat="1" applyFont="1" applyAlignment="1">
      <alignment/>
    </xf>
    <xf numFmtId="43" fontId="41" fillId="0" borderId="0" xfId="62" applyFont="1" applyAlignment="1">
      <alignment vertical="center"/>
    </xf>
    <xf numFmtId="43" fontId="41" fillId="0" borderId="10" xfId="62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43" fontId="41" fillId="0" borderId="10" xfId="62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43" fontId="42" fillId="0" borderId="10" xfId="62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62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43" fontId="41" fillId="33" borderId="10" xfId="62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3" fontId="42" fillId="33" borderId="10" xfId="62" applyNumberFormat="1" applyFont="1" applyFill="1" applyBorder="1" applyAlignment="1">
      <alignment vertical="center"/>
    </xf>
    <xf numFmtId="43" fontId="41" fillId="33" borderId="10" xfId="62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top" wrapText="1"/>
    </xf>
    <xf numFmtId="43" fontId="42" fillId="33" borderId="11" xfId="62" applyNumberFormat="1" applyFont="1" applyFill="1" applyBorder="1" applyAlignment="1">
      <alignment vertical="center"/>
    </xf>
    <xf numFmtId="43" fontId="41" fillId="33" borderId="11" xfId="62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left" vertical="center"/>
    </xf>
    <xf numFmtId="0" fontId="42" fillId="0" borderId="12" xfId="0" applyFont="1" applyBorder="1" applyAlignment="1">
      <alignment horizontal="right"/>
    </xf>
    <xf numFmtId="0" fontId="43" fillId="0" borderId="0" xfId="0" applyFont="1" applyAlignment="1">
      <alignment/>
    </xf>
    <xf numFmtId="43" fontId="43" fillId="0" borderId="0" xfId="62" applyFont="1" applyAlignment="1">
      <alignment vertical="center"/>
    </xf>
    <xf numFmtId="0" fontId="42" fillId="0" borderId="0" xfId="0" applyFont="1" applyAlignment="1">
      <alignment horizontal="center"/>
    </xf>
    <xf numFmtId="43" fontId="42" fillId="33" borderId="12" xfId="62" applyFont="1" applyFill="1" applyBorder="1" applyAlignment="1">
      <alignment horizontal="center" vertical="center"/>
    </xf>
    <xf numFmtId="43" fontId="42" fillId="33" borderId="13" xfId="62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43" fontId="42" fillId="0" borderId="0" xfId="0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90" workbookViewId="0" topLeftCell="A57">
      <selection activeCell="L60" sqref="L60"/>
    </sheetView>
  </sheetViews>
  <sheetFormatPr defaultColWidth="9.140625" defaultRowHeight="15"/>
  <cols>
    <col min="1" max="1" width="5.8515625" style="1" customWidth="1"/>
    <col min="2" max="2" width="7.7109375" style="6" bestFit="1" customWidth="1"/>
    <col min="3" max="3" width="6.00390625" style="1" bestFit="1" customWidth="1"/>
    <col min="4" max="4" width="60.8515625" style="1" customWidth="1"/>
    <col min="5" max="5" width="11.421875" style="1" customWidth="1"/>
    <col min="6" max="6" width="13.00390625" style="1" customWidth="1"/>
    <col min="7" max="16384" width="9.140625" style="1" customWidth="1"/>
  </cols>
  <sheetData>
    <row r="1" spans="1:6" ht="13.5">
      <c r="A1" s="31" t="s">
        <v>1</v>
      </c>
      <c r="B1" s="31"/>
      <c r="C1" s="31"/>
      <c r="D1" s="31"/>
      <c r="E1" s="31"/>
      <c r="F1" s="31"/>
    </row>
    <row r="2" spans="1:4" ht="13.5">
      <c r="A2" s="2" t="s">
        <v>13</v>
      </c>
      <c r="B2" s="3"/>
      <c r="C2" s="4"/>
      <c r="D2" s="2"/>
    </row>
    <row r="3" spans="1:4" ht="13.5">
      <c r="A3" s="2" t="s">
        <v>14</v>
      </c>
      <c r="B3" s="3"/>
      <c r="C3" s="5"/>
      <c r="D3" s="2"/>
    </row>
    <row r="4" spans="1:4" ht="13.5">
      <c r="A4" s="2" t="s">
        <v>12</v>
      </c>
      <c r="B4" s="3"/>
      <c r="C4" s="5"/>
      <c r="D4" s="2"/>
    </row>
    <row r="5" spans="1:4" ht="13.5">
      <c r="A5" s="2" t="s">
        <v>8</v>
      </c>
      <c r="B5" s="3"/>
      <c r="D5" s="9"/>
    </row>
    <row r="6" ht="11.25" customHeight="1">
      <c r="C6" s="2"/>
    </row>
    <row r="7" spans="1:3" ht="18.75">
      <c r="A7" s="29" t="s">
        <v>37</v>
      </c>
      <c r="B7" s="30"/>
      <c r="C7" s="29"/>
    </row>
    <row r="8" ht="13.5" customHeight="1">
      <c r="C8" s="2"/>
    </row>
    <row r="9" spans="1:6" ht="40.5">
      <c r="A9" s="14" t="s">
        <v>4</v>
      </c>
      <c r="B9" s="16" t="s">
        <v>3</v>
      </c>
      <c r="C9" s="15" t="s">
        <v>0</v>
      </c>
      <c r="D9" s="15" t="s">
        <v>2</v>
      </c>
      <c r="E9" s="17" t="s">
        <v>10</v>
      </c>
      <c r="F9" s="17" t="s">
        <v>11</v>
      </c>
    </row>
    <row r="10" spans="1:6" ht="96" customHeight="1">
      <c r="A10" s="8">
        <v>1</v>
      </c>
      <c r="B10" s="10">
        <v>36</v>
      </c>
      <c r="C10" s="11" t="s">
        <v>5</v>
      </c>
      <c r="D10" s="12" t="s">
        <v>19</v>
      </c>
      <c r="E10" s="13">
        <v>386.36</v>
      </c>
      <c r="F10" s="7">
        <f aca="true" t="shared" si="0" ref="F10:F33">B10*E10</f>
        <v>13908.960000000001</v>
      </c>
    </row>
    <row r="11" spans="1:6" ht="94.5">
      <c r="A11" s="8">
        <v>2</v>
      </c>
      <c r="B11" s="10">
        <v>30</v>
      </c>
      <c r="C11" s="11" t="s">
        <v>5</v>
      </c>
      <c r="D11" s="12" t="s">
        <v>18</v>
      </c>
      <c r="E11" s="13">
        <v>415.63</v>
      </c>
      <c r="F11" s="7">
        <f t="shared" si="0"/>
        <v>12468.9</v>
      </c>
    </row>
    <row r="12" spans="1:6" ht="108">
      <c r="A12" s="8">
        <v>3</v>
      </c>
      <c r="B12" s="10">
        <v>30</v>
      </c>
      <c r="C12" s="11" t="s">
        <v>5</v>
      </c>
      <c r="D12" s="12" t="s">
        <v>17</v>
      </c>
      <c r="E12" s="13">
        <v>560.96</v>
      </c>
      <c r="F12" s="7">
        <f t="shared" si="0"/>
        <v>16828.800000000003</v>
      </c>
    </row>
    <row r="13" spans="1:6" ht="94.5">
      <c r="A13" s="8">
        <v>4</v>
      </c>
      <c r="B13" s="10">
        <v>30</v>
      </c>
      <c r="C13" s="11" t="s">
        <v>5</v>
      </c>
      <c r="D13" s="12" t="s">
        <v>16</v>
      </c>
      <c r="E13" s="13">
        <v>722.58</v>
      </c>
      <c r="F13" s="7">
        <f t="shared" si="0"/>
        <v>21677.4</v>
      </c>
    </row>
    <row r="14" spans="1:6" ht="99" customHeight="1">
      <c r="A14" s="8">
        <v>5</v>
      </c>
      <c r="B14" s="10">
        <v>12</v>
      </c>
      <c r="C14" s="11" t="s">
        <v>5</v>
      </c>
      <c r="D14" s="12" t="s">
        <v>35</v>
      </c>
      <c r="E14" s="13">
        <v>872.25</v>
      </c>
      <c r="F14" s="7">
        <f t="shared" si="0"/>
        <v>10467</v>
      </c>
    </row>
    <row r="15" spans="1:6" ht="96" customHeight="1">
      <c r="A15" s="8">
        <v>6</v>
      </c>
      <c r="B15" s="10">
        <v>6</v>
      </c>
      <c r="C15" s="11" t="s">
        <v>5</v>
      </c>
      <c r="D15" s="12" t="s">
        <v>24</v>
      </c>
      <c r="E15" s="13">
        <v>494.66</v>
      </c>
      <c r="F15" s="7">
        <f t="shared" si="0"/>
        <v>2967.96</v>
      </c>
    </row>
    <row r="16" spans="1:6" ht="96" customHeight="1">
      <c r="A16" s="8">
        <v>7</v>
      </c>
      <c r="B16" s="10">
        <v>6</v>
      </c>
      <c r="C16" s="11" t="s">
        <v>5</v>
      </c>
      <c r="D16" s="12" t="s">
        <v>22</v>
      </c>
      <c r="E16" s="13">
        <v>498.33</v>
      </c>
      <c r="F16" s="7">
        <f t="shared" si="0"/>
        <v>2989.98</v>
      </c>
    </row>
    <row r="17" spans="1:6" ht="99.75" customHeight="1">
      <c r="A17" s="8">
        <v>8</v>
      </c>
      <c r="B17" s="10">
        <v>12</v>
      </c>
      <c r="C17" s="11" t="s">
        <v>5</v>
      </c>
      <c r="D17" s="12" t="s">
        <v>21</v>
      </c>
      <c r="E17" s="13">
        <v>1045.38</v>
      </c>
      <c r="F17" s="7">
        <f t="shared" si="0"/>
        <v>12544.560000000001</v>
      </c>
    </row>
    <row r="18" spans="1:6" ht="98.25" customHeight="1">
      <c r="A18" s="8">
        <v>9</v>
      </c>
      <c r="B18" s="10">
        <v>30</v>
      </c>
      <c r="C18" s="11" t="s">
        <v>5</v>
      </c>
      <c r="D18" s="12" t="s">
        <v>20</v>
      </c>
      <c r="E18" s="13">
        <v>1179.67</v>
      </c>
      <c r="F18" s="7">
        <f t="shared" si="0"/>
        <v>35390.100000000006</v>
      </c>
    </row>
    <row r="19" spans="1:6" ht="98.25" customHeight="1">
      <c r="A19" s="8">
        <v>10</v>
      </c>
      <c r="B19" s="10">
        <v>30</v>
      </c>
      <c r="C19" s="11" t="s">
        <v>5</v>
      </c>
      <c r="D19" s="12" t="s">
        <v>36</v>
      </c>
      <c r="E19" s="13">
        <v>2000</v>
      </c>
      <c r="F19" s="7">
        <f t="shared" si="0"/>
        <v>60000</v>
      </c>
    </row>
    <row r="20" spans="1:6" ht="68.25" customHeight="1">
      <c r="A20" s="8">
        <v>11</v>
      </c>
      <c r="B20" s="10">
        <v>6</v>
      </c>
      <c r="C20" s="11" t="s">
        <v>5</v>
      </c>
      <c r="D20" s="12" t="s">
        <v>25</v>
      </c>
      <c r="E20" s="13">
        <v>5135</v>
      </c>
      <c r="F20" s="7">
        <f t="shared" si="0"/>
        <v>30810</v>
      </c>
    </row>
    <row r="21" spans="1:6" ht="56.25" customHeight="1">
      <c r="A21" s="8">
        <v>12</v>
      </c>
      <c r="B21" s="10">
        <v>10</v>
      </c>
      <c r="C21" s="11" t="s">
        <v>5</v>
      </c>
      <c r="D21" s="12" t="s">
        <v>26</v>
      </c>
      <c r="E21" s="13">
        <v>4342.17</v>
      </c>
      <c r="F21" s="7">
        <f t="shared" si="0"/>
        <v>43421.7</v>
      </c>
    </row>
    <row r="22" spans="1:6" ht="56.25" customHeight="1">
      <c r="A22" s="8">
        <v>13</v>
      </c>
      <c r="B22" s="10">
        <v>4</v>
      </c>
      <c r="C22" s="11" t="s">
        <v>5</v>
      </c>
      <c r="D22" s="12" t="s">
        <v>27</v>
      </c>
      <c r="E22" s="13">
        <v>2496.25</v>
      </c>
      <c r="F22" s="7">
        <f t="shared" si="0"/>
        <v>9985</v>
      </c>
    </row>
    <row r="23" spans="1:6" ht="97.5" customHeight="1">
      <c r="A23" s="8">
        <v>14</v>
      </c>
      <c r="B23" s="10">
        <v>12</v>
      </c>
      <c r="C23" s="11" t="s">
        <v>5</v>
      </c>
      <c r="D23" s="12" t="s">
        <v>28</v>
      </c>
      <c r="E23" s="13">
        <v>3113.25</v>
      </c>
      <c r="F23" s="7">
        <f t="shared" si="0"/>
        <v>37359</v>
      </c>
    </row>
    <row r="24" spans="1:6" ht="96" customHeight="1">
      <c r="A24" s="8">
        <v>15</v>
      </c>
      <c r="B24" s="10">
        <v>28</v>
      </c>
      <c r="C24" s="11" t="s">
        <v>5</v>
      </c>
      <c r="D24" s="12" t="s">
        <v>29</v>
      </c>
      <c r="E24" s="13">
        <v>2376.15</v>
      </c>
      <c r="F24" s="7">
        <f t="shared" si="0"/>
        <v>66532.2</v>
      </c>
    </row>
    <row r="25" spans="1:6" ht="101.25" customHeight="1">
      <c r="A25" s="8">
        <v>16</v>
      </c>
      <c r="B25" s="10">
        <v>72</v>
      </c>
      <c r="C25" s="11" t="s">
        <v>5</v>
      </c>
      <c r="D25" s="12" t="s">
        <v>23</v>
      </c>
      <c r="E25" s="13">
        <v>2597.65</v>
      </c>
      <c r="F25" s="7">
        <f t="shared" si="0"/>
        <v>187030.80000000002</v>
      </c>
    </row>
    <row r="26" spans="1:6" ht="110.25" customHeight="1">
      <c r="A26" s="8">
        <v>17</v>
      </c>
      <c r="B26" s="10">
        <v>12</v>
      </c>
      <c r="C26" s="11" t="s">
        <v>5</v>
      </c>
      <c r="D26" s="12" t="s">
        <v>30</v>
      </c>
      <c r="E26" s="13">
        <v>2125.5</v>
      </c>
      <c r="F26" s="7">
        <f t="shared" si="0"/>
        <v>25506</v>
      </c>
    </row>
    <row r="27" spans="1:6" ht="108">
      <c r="A27" s="8">
        <v>18</v>
      </c>
      <c r="B27" s="10">
        <v>8</v>
      </c>
      <c r="C27" s="11" t="s">
        <v>5</v>
      </c>
      <c r="D27" s="12" t="s">
        <v>34</v>
      </c>
      <c r="E27" s="13">
        <v>2720.66</v>
      </c>
      <c r="F27" s="7">
        <f t="shared" si="0"/>
        <v>21765.28</v>
      </c>
    </row>
    <row r="28" spans="1:6" ht="98.25" customHeight="1">
      <c r="A28" s="8">
        <v>19</v>
      </c>
      <c r="B28" s="10">
        <v>8</v>
      </c>
      <c r="C28" s="11" t="s">
        <v>5</v>
      </c>
      <c r="D28" s="12" t="s">
        <v>31</v>
      </c>
      <c r="E28" s="13">
        <v>2803.62</v>
      </c>
      <c r="F28" s="7">
        <f t="shared" si="0"/>
        <v>22428.96</v>
      </c>
    </row>
    <row r="29" spans="1:6" ht="96.75" customHeight="1">
      <c r="A29" s="8">
        <v>20</v>
      </c>
      <c r="B29" s="10">
        <v>90</v>
      </c>
      <c r="C29" s="11" t="s">
        <v>5</v>
      </c>
      <c r="D29" s="12" t="s">
        <v>32</v>
      </c>
      <c r="E29" s="13">
        <v>1074</v>
      </c>
      <c r="F29" s="7">
        <f>B29*E29</f>
        <v>96660</v>
      </c>
    </row>
    <row r="30" spans="1:6" ht="98.25" customHeight="1">
      <c r="A30" s="18">
        <v>21</v>
      </c>
      <c r="B30" s="19">
        <v>12</v>
      </c>
      <c r="C30" s="20" t="s">
        <v>5</v>
      </c>
      <c r="D30" s="12" t="s">
        <v>33</v>
      </c>
      <c r="E30" s="21">
        <v>793.85</v>
      </c>
      <c r="F30" s="22">
        <f>B30*E30</f>
        <v>9526.2</v>
      </c>
    </row>
    <row r="31" spans="1:6" ht="13.5">
      <c r="A31" s="18">
        <v>22</v>
      </c>
      <c r="B31" s="19">
        <v>24</v>
      </c>
      <c r="C31" s="20" t="s">
        <v>5</v>
      </c>
      <c r="D31" s="12" t="s">
        <v>6</v>
      </c>
      <c r="E31" s="21">
        <v>183.29</v>
      </c>
      <c r="F31" s="22">
        <f t="shared" si="0"/>
        <v>4398.96</v>
      </c>
    </row>
    <row r="32" spans="1:6" ht="13.5">
      <c r="A32" s="18">
        <v>23</v>
      </c>
      <c r="B32" s="19">
        <v>24</v>
      </c>
      <c r="C32" s="20" t="s">
        <v>5</v>
      </c>
      <c r="D32" s="23" t="s">
        <v>7</v>
      </c>
      <c r="E32" s="24">
        <v>100.05</v>
      </c>
      <c r="F32" s="25">
        <f t="shared" si="0"/>
        <v>2401.2</v>
      </c>
    </row>
    <row r="33" spans="1:6" ht="15.75" customHeight="1" thickBot="1">
      <c r="A33" s="26">
        <v>24</v>
      </c>
      <c r="B33" s="22">
        <v>8</v>
      </c>
      <c r="C33" s="26" t="s">
        <v>5</v>
      </c>
      <c r="D33" s="27" t="s">
        <v>15</v>
      </c>
      <c r="E33" s="24">
        <v>351.67</v>
      </c>
      <c r="F33" s="25">
        <f t="shared" si="0"/>
        <v>2813.36</v>
      </c>
    </row>
    <row r="34" spans="4:6" ht="15" customHeight="1" thickBot="1">
      <c r="D34" s="28" t="s">
        <v>9</v>
      </c>
      <c r="E34" s="32">
        <f>SUM(F10:F33)</f>
        <v>749882.3199999998</v>
      </c>
      <c r="F34" s="33"/>
    </row>
    <row r="35" spans="1:3" ht="18.75">
      <c r="A35" s="29" t="s">
        <v>38</v>
      </c>
      <c r="B35" s="3"/>
      <c r="C35" s="2"/>
    </row>
    <row r="37" spans="1:6" ht="40.5">
      <c r="A37" s="14" t="s">
        <v>4</v>
      </c>
      <c r="B37" s="16" t="s">
        <v>3</v>
      </c>
      <c r="C37" s="15" t="s">
        <v>0</v>
      </c>
      <c r="D37" s="15" t="s">
        <v>2</v>
      </c>
      <c r="E37" s="17" t="s">
        <v>10</v>
      </c>
      <c r="F37" s="17" t="s">
        <v>11</v>
      </c>
    </row>
    <row r="38" spans="1:6" ht="108">
      <c r="A38" s="8">
        <v>25</v>
      </c>
      <c r="B38" s="10">
        <v>12</v>
      </c>
      <c r="C38" s="11" t="s">
        <v>5</v>
      </c>
      <c r="D38" s="12" t="s">
        <v>19</v>
      </c>
      <c r="E38" s="13">
        <v>386.36</v>
      </c>
      <c r="F38" s="7">
        <f aca="true" t="shared" si="1" ref="F38:F56">B38*E38</f>
        <v>4636.32</v>
      </c>
    </row>
    <row r="39" spans="1:6" ht="94.5">
      <c r="A39" s="8">
        <v>26</v>
      </c>
      <c r="B39" s="10">
        <v>10</v>
      </c>
      <c r="C39" s="11" t="s">
        <v>5</v>
      </c>
      <c r="D39" s="12" t="s">
        <v>18</v>
      </c>
      <c r="E39" s="13">
        <v>415.63</v>
      </c>
      <c r="F39" s="7">
        <f t="shared" si="1"/>
        <v>4156.3</v>
      </c>
    </row>
    <row r="40" spans="1:6" ht="108">
      <c r="A40" s="18">
        <v>27</v>
      </c>
      <c r="B40" s="19">
        <v>10</v>
      </c>
      <c r="C40" s="20" t="s">
        <v>5</v>
      </c>
      <c r="D40" s="12" t="s">
        <v>17</v>
      </c>
      <c r="E40" s="21">
        <v>560.96</v>
      </c>
      <c r="F40" s="22">
        <f t="shared" si="1"/>
        <v>5609.6</v>
      </c>
    </row>
    <row r="41" spans="1:6" ht="94.5">
      <c r="A41" s="8">
        <v>28</v>
      </c>
      <c r="B41" s="10">
        <v>10</v>
      </c>
      <c r="C41" s="11" t="s">
        <v>5</v>
      </c>
      <c r="D41" s="12" t="s">
        <v>16</v>
      </c>
      <c r="E41" s="13">
        <v>722.58</v>
      </c>
      <c r="F41" s="7">
        <f t="shared" si="1"/>
        <v>7225.8</v>
      </c>
    </row>
    <row r="42" spans="1:6" ht="94.5">
      <c r="A42" s="8">
        <v>29</v>
      </c>
      <c r="B42" s="10">
        <v>4</v>
      </c>
      <c r="C42" s="11" t="s">
        <v>5</v>
      </c>
      <c r="D42" s="12" t="s">
        <v>35</v>
      </c>
      <c r="E42" s="13">
        <v>872.25</v>
      </c>
      <c r="F42" s="7">
        <f t="shared" si="1"/>
        <v>3489</v>
      </c>
    </row>
    <row r="43" spans="1:6" ht="94.5">
      <c r="A43" s="8">
        <v>30</v>
      </c>
      <c r="B43" s="10">
        <v>2</v>
      </c>
      <c r="C43" s="11" t="s">
        <v>5</v>
      </c>
      <c r="D43" s="12" t="s">
        <v>24</v>
      </c>
      <c r="E43" s="13">
        <v>494.66</v>
      </c>
      <c r="F43" s="7">
        <f t="shared" si="1"/>
        <v>989.32</v>
      </c>
    </row>
    <row r="44" spans="1:6" ht="94.5">
      <c r="A44" s="8">
        <v>31</v>
      </c>
      <c r="B44" s="10">
        <v>2</v>
      </c>
      <c r="C44" s="11" t="s">
        <v>5</v>
      </c>
      <c r="D44" s="12" t="s">
        <v>22</v>
      </c>
      <c r="E44" s="13">
        <v>498.33</v>
      </c>
      <c r="F44" s="7">
        <f t="shared" si="1"/>
        <v>996.66</v>
      </c>
    </row>
    <row r="45" spans="1:6" ht="108">
      <c r="A45" s="8">
        <v>32</v>
      </c>
      <c r="B45" s="10">
        <v>4</v>
      </c>
      <c r="C45" s="11" t="s">
        <v>5</v>
      </c>
      <c r="D45" s="12" t="s">
        <v>21</v>
      </c>
      <c r="E45" s="13">
        <v>1045.38</v>
      </c>
      <c r="F45" s="7">
        <f t="shared" si="1"/>
        <v>4181.52</v>
      </c>
    </row>
    <row r="46" spans="1:6" ht="108">
      <c r="A46" s="8">
        <v>33</v>
      </c>
      <c r="B46" s="10">
        <v>10</v>
      </c>
      <c r="C46" s="11" t="s">
        <v>5</v>
      </c>
      <c r="D46" s="12" t="s">
        <v>20</v>
      </c>
      <c r="E46" s="13">
        <v>1179.67</v>
      </c>
      <c r="F46" s="7">
        <f t="shared" si="1"/>
        <v>11796.7</v>
      </c>
    </row>
    <row r="47" spans="1:6" ht="108">
      <c r="A47" s="8">
        <v>34</v>
      </c>
      <c r="B47" s="10">
        <v>10</v>
      </c>
      <c r="C47" s="11" t="s">
        <v>5</v>
      </c>
      <c r="D47" s="12" t="s">
        <v>36</v>
      </c>
      <c r="E47" s="13">
        <v>2000</v>
      </c>
      <c r="F47" s="7">
        <f t="shared" si="1"/>
        <v>20000</v>
      </c>
    </row>
    <row r="48" spans="1:6" ht="67.5">
      <c r="A48" s="8">
        <v>35</v>
      </c>
      <c r="B48" s="10">
        <v>2</v>
      </c>
      <c r="C48" s="11" t="s">
        <v>5</v>
      </c>
      <c r="D48" s="12" t="s">
        <v>25</v>
      </c>
      <c r="E48" s="13">
        <v>5135</v>
      </c>
      <c r="F48" s="7">
        <f t="shared" si="1"/>
        <v>10270</v>
      </c>
    </row>
    <row r="49" spans="1:6" ht="54">
      <c r="A49" s="8">
        <v>36</v>
      </c>
      <c r="B49" s="10">
        <v>4</v>
      </c>
      <c r="C49" s="11" t="s">
        <v>5</v>
      </c>
      <c r="D49" s="12" t="s">
        <v>26</v>
      </c>
      <c r="E49" s="13">
        <v>4342.17</v>
      </c>
      <c r="F49" s="7">
        <f t="shared" si="1"/>
        <v>17368.68</v>
      </c>
    </row>
    <row r="50" spans="1:6" ht="54">
      <c r="A50" s="8">
        <v>37</v>
      </c>
      <c r="B50" s="10">
        <v>2</v>
      </c>
      <c r="C50" s="11" t="s">
        <v>5</v>
      </c>
      <c r="D50" s="12" t="s">
        <v>27</v>
      </c>
      <c r="E50" s="13">
        <v>2496.25</v>
      </c>
      <c r="F50" s="7">
        <f t="shared" si="1"/>
        <v>4992.5</v>
      </c>
    </row>
    <row r="51" spans="1:6" ht="108">
      <c r="A51" s="8">
        <v>38</v>
      </c>
      <c r="B51" s="10">
        <v>4</v>
      </c>
      <c r="C51" s="11" t="s">
        <v>5</v>
      </c>
      <c r="D51" s="12" t="s">
        <v>28</v>
      </c>
      <c r="E51" s="13">
        <v>3113.25</v>
      </c>
      <c r="F51" s="7">
        <f t="shared" si="1"/>
        <v>12453</v>
      </c>
    </row>
    <row r="52" spans="1:6" ht="108">
      <c r="A52" s="8">
        <v>39</v>
      </c>
      <c r="B52" s="10">
        <v>10</v>
      </c>
      <c r="C52" s="11" t="s">
        <v>5</v>
      </c>
      <c r="D52" s="12" t="s">
        <v>29</v>
      </c>
      <c r="E52" s="13">
        <v>2376.15</v>
      </c>
      <c r="F52" s="7">
        <f t="shared" si="1"/>
        <v>23761.5</v>
      </c>
    </row>
    <row r="53" spans="1:6" ht="108">
      <c r="A53" s="8">
        <v>40</v>
      </c>
      <c r="B53" s="10">
        <v>24</v>
      </c>
      <c r="C53" s="11" t="s">
        <v>5</v>
      </c>
      <c r="D53" s="12" t="s">
        <v>23</v>
      </c>
      <c r="E53" s="13">
        <v>2597.65</v>
      </c>
      <c r="F53" s="7">
        <f t="shared" si="1"/>
        <v>62343.600000000006</v>
      </c>
    </row>
    <row r="54" spans="1:6" ht="108">
      <c r="A54" s="8">
        <v>41</v>
      </c>
      <c r="B54" s="10">
        <v>4</v>
      </c>
      <c r="C54" s="11" t="s">
        <v>5</v>
      </c>
      <c r="D54" s="12" t="s">
        <v>30</v>
      </c>
      <c r="E54" s="13">
        <v>2125.5</v>
      </c>
      <c r="F54" s="7">
        <f t="shared" si="1"/>
        <v>8502</v>
      </c>
    </row>
    <row r="55" spans="1:6" ht="108">
      <c r="A55" s="8">
        <v>42</v>
      </c>
      <c r="B55" s="10">
        <v>4</v>
      </c>
      <c r="C55" s="11" t="s">
        <v>5</v>
      </c>
      <c r="D55" s="12" t="s">
        <v>34</v>
      </c>
      <c r="E55" s="13">
        <v>2720.66</v>
      </c>
      <c r="F55" s="7">
        <f t="shared" si="1"/>
        <v>10882.64</v>
      </c>
    </row>
    <row r="56" spans="1:6" ht="108">
      <c r="A56" s="8">
        <v>43</v>
      </c>
      <c r="B56" s="10">
        <v>4</v>
      </c>
      <c r="C56" s="11" t="s">
        <v>5</v>
      </c>
      <c r="D56" s="12" t="s">
        <v>31</v>
      </c>
      <c r="E56" s="13">
        <v>2803.62</v>
      </c>
      <c r="F56" s="7">
        <f t="shared" si="1"/>
        <v>11214.48</v>
      </c>
    </row>
    <row r="57" spans="1:6" ht="94.5">
      <c r="A57" s="8">
        <v>44</v>
      </c>
      <c r="B57" s="10">
        <v>30</v>
      </c>
      <c r="C57" s="11" t="s">
        <v>5</v>
      </c>
      <c r="D57" s="12" t="s">
        <v>32</v>
      </c>
      <c r="E57" s="13">
        <v>1074</v>
      </c>
      <c r="F57" s="7">
        <f>B57*E57</f>
        <v>32220</v>
      </c>
    </row>
    <row r="58" spans="1:6" ht="94.5">
      <c r="A58" s="18">
        <v>45</v>
      </c>
      <c r="B58" s="19">
        <v>4</v>
      </c>
      <c r="C58" s="20" t="s">
        <v>5</v>
      </c>
      <c r="D58" s="12" t="s">
        <v>33</v>
      </c>
      <c r="E58" s="21">
        <v>793.85</v>
      </c>
      <c r="F58" s="22">
        <f>B58*E58</f>
        <v>3175.4</v>
      </c>
    </row>
    <row r="59" spans="1:6" ht="13.5">
      <c r="A59" s="18">
        <v>46</v>
      </c>
      <c r="B59" s="19">
        <v>8</v>
      </c>
      <c r="C59" s="20" t="s">
        <v>5</v>
      </c>
      <c r="D59" s="12" t="s">
        <v>6</v>
      </c>
      <c r="E59" s="21">
        <v>183.29</v>
      </c>
      <c r="F59" s="22">
        <f>B59*E59</f>
        <v>1466.32</v>
      </c>
    </row>
    <row r="60" spans="1:6" ht="13.5">
      <c r="A60" s="18">
        <v>47</v>
      </c>
      <c r="B60" s="19">
        <v>8</v>
      </c>
      <c r="C60" s="20" t="s">
        <v>5</v>
      </c>
      <c r="D60" s="23" t="s">
        <v>7</v>
      </c>
      <c r="E60" s="24">
        <v>100.05</v>
      </c>
      <c r="F60" s="25">
        <f>B60*E60</f>
        <v>800.4</v>
      </c>
    </row>
    <row r="61" spans="1:6" ht="14.25" thickBot="1">
      <c r="A61" s="26">
        <v>48</v>
      </c>
      <c r="B61" s="22">
        <v>4</v>
      </c>
      <c r="C61" s="26" t="s">
        <v>5</v>
      </c>
      <c r="D61" s="27" t="s">
        <v>15</v>
      </c>
      <c r="E61" s="24">
        <v>351.67</v>
      </c>
      <c r="F61" s="25">
        <f>B61*E61</f>
        <v>1406.68</v>
      </c>
    </row>
    <row r="62" spans="4:6" ht="14.25" thickBot="1">
      <c r="D62" s="28" t="s">
        <v>9</v>
      </c>
      <c r="E62" s="32">
        <f>SUM(F38:F61)</f>
        <v>263938.42000000004</v>
      </c>
      <c r="F62" s="33"/>
    </row>
    <row r="64" spans="4:6" ht="13.5">
      <c r="D64" s="34" t="s">
        <v>39</v>
      </c>
      <c r="F64" s="35">
        <f>+E62+E34</f>
        <v>1013820.7399999999</v>
      </c>
    </row>
  </sheetData>
  <sheetProtection/>
  <mergeCells count="3">
    <mergeCell ref="A1:F1"/>
    <mergeCell ref="E34:F34"/>
    <mergeCell ref="E62:F62"/>
  </mergeCells>
  <printOptions/>
  <pageMargins left="0.11811023622047245" right="0.11811023622047245" top="1.3779527559055118" bottom="0.3937007874015748" header="0.11811023622047245" footer="0.31496062992125984"/>
  <pageSetup horizontalDpi="600" verticalDpi="600" orientation="portrait" paperSize="9" scale="95" r:id="rId1"/>
  <headerFooter>
    <oddHeader>&amp;C&amp;"Times New Roman,Normal"&amp;18Prefeitura Municipal de Bofete&amp;11
CNPJ 46.634.143/0001-56
Rua 9 de Julho, 290, Centro, Fone (14) 3883-9300
CEP 18.590-000 – Bofete – Estado de São Paulo
www.bofete.sp.gov.br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0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COMPRAS3</cp:lastModifiedBy>
  <cp:lastPrinted>2022-01-11T19:58:12Z</cp:lastPrinted>
  <dcterms:created xsi:type="dcterms:W3CDTF">2015-03-02T15:23:38Z</dcterms:created>
  <dcterms:modified xsi:type="dcterms:W3CDTF">2022-02-09T19:27:05Z</dcterms:modified>
  <cp:category/>
  <cp:version/>
  <cp:contentType/>
  <cp:contentStatus/>
</cp:coreProperties>
</file>